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E015004C-C9A3-4F35-8615-F4755067E97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W16" i="1" s="1"/>
  <c r="U16" i="1"/>
  <c r="F19" i="3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<sst xmlns="http://schemas.openxmlformats.org/spreadsheetml/2006/main" count="456" uniqueCount="327">
  <si>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</si>
  <si>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</si>
  <si>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</si>
  <si>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</si>
  <si>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</si>
  <si>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</si>
  <si>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</si>
  <si>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</si>
  <si>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</si>
  <si>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</si>
  <si>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</si>
  <si>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</si>
  <si>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</si>
  <si>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</si>
  <si>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</si>
  <si>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</si>
  <si>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</si>
  <si>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</si>
  <si>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</si>
  <si>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</si>
  <si>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</si>
  <si>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</si>
  <si>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</si>
  <si>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</si>
  <si>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</si>
  <si>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</si>
  <si>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</si>
  <si>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</si>
  <si>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</si>
  <si>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</si>
  <si>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</si>
  <si>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</si>
  <si>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</si>
  <si>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</si>
  <si>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</si>
  <si>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</si>
  <si>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</si>
  <si>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</si>
  <si>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</si>
  <si>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</si>
  <si>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</si>
  <si>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</si>
  <si>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</si>
  <si>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</si>
  <si>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</si>
  <si>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</si>
  <si>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</si>
  <si>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</si>
  <si>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</si>
  <si>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</si>
  <si>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</si>
  <si>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</si>
  <si>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</si>
  <si>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</si>
  <si>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</si>
  <si>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</si>
  <si>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</si>
  <si>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</si>
  <si>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</si>
  <si>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</si>
  <si>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</si>
  <si>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</si>
  <si>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</si>
  <si>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</si>
  <si>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</si>
  <si>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</si>
  <si>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</si>
  <si>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</si>
  <si>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</si>
  <si>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</si>
  <si>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</si>
  <si>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</si>
  <si>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</si>
  <si>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</si>
  <si>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</si>
  <si>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</si>
  <si>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</si>
  <si>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</si>
  <si>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</si>
  <si>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</si>
  <si>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</si>
  <si>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</si>
  <si>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</si>
  <si>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</si>
  <si>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</si>
  <si>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</si>
  <si>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</si>
  <si>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</si>
  <si>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</si>
  <si>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</si>
  <si>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</si>
  <si>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</si>
  <si>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</si>
  <si>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</si>
  <si>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</si>
  <si>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</si>
  <si>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</si>
  <si>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</si>
  <si>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</si>
  <si>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</si>
  <si>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</si>
  <si>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</si>
  <si>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</si>
  <si>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</si>
  <si>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</si>
  <si>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</si>
  <si>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</si>
  <si>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</si>
  <si>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</si>
  <si>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</si>
  <si>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</si>
  <si>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</si>
  <si>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</si>
  <si>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</si>
  <si>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</si>
  <si>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</si>
  <si>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</si>
  <si>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</si>
  <si>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</si>
  <si>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</si>
  <si>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</si>
  <si>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</si>
  <si>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</si>
  <si>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</si>
  <si>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</si>
  <si>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</si>
  <si>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</si>
  <si>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</si>
  <si>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</si>
  <si>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</si>
  <si>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</si>
  <si>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</si>
  <si>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</si>
  <si>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</si>
  <si>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</si>
  <si>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</si>
  <si>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</si>
  <si>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</si>
  <si>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</si>
  <si>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</si>
  <si>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</si>
  <si>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</si>
  <si>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</si>
  <si>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</si>
  <si>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</si>
  <si>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</si>
  <si>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</si>
  <si>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</si>
  <si>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</si>
  <si>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</si>
  <si>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</si>
  <si>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</si>
  <si>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</si>
  <si>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</si>
  <si>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</si>
  <si>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</si>
  <si>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</si>
  <si>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</si>
  <si>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</si>
  <si>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</si>
  <si>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</si>
  <si>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</si>
  <si>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</si>
  <si>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</si>
  <si>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</si>
  <si>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</si>
  <si>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</si>
  <si>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</si>
  <si>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</si>
  <si>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</si>
  <si>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</si>
  <si>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</si>
  <si>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</si>
  <si>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</si>
  <si>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</si>
  <si>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</si>
  <si>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</si>
  <si>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</si>
  <si>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</si>
  <si>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</si>
  <si>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</si>
  <si>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</si>
  <si>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</si>
  <si>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</si>
  <si>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</si>
  <si>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</si>
  <si>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</si>
  <si>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</si>
  <si>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</si>
  <si>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</si>
  <si>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</si>
  <si>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</si>
  <si>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</si>
  <si>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</si>
  <si>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</si>
  <si>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</si>
  <si>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</si>
  <si>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</si>
  <si>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</si>
  <si>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</si>
  <si>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</si>
  <si>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</si>
  <si>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</si>
  <si>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</si>
  <si>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</si>
  <si>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</si>
  <si>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</si>
  <si>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</si>
  <si>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</si>
  <si>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</si>
  <si>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</si>
  <si>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</si>
  <si>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</si>
  <si>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</si>
  <si>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</si>
  <si>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</si>
  <si>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</si>
  <si>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</si>
  <si>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</si>
  <si>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</si>
  <si>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</si>
  <si>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</si>
  <si>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</si>
  <si>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</si>
  <si>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</si>
  <si>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</si>
  <si>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</si>
  <si>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</si>
  <si>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</si>
  <si>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</si>
  <si>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</si>
  <si>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</si>
  <si>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</si>
  <si>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</si>
  <si>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</si>
  <si>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</si>
  <si>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</si>
  <si>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</si>
  <si>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</si>
  <si>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</si>
  <si>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</si>
  <si>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</si>
  <si>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</si>
  <si>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</si>
  <si>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MARIO DANIEL</t>
  </si>
  <si>
    <t>PUEBLAS 2</t>
  </si>
  <si>
    <t>PAPAQUI BARRIOS PABLO</t>
  </si>
  <si>
    <t>RORM880820AJ9</t>
  </si>
  <si>
    <t>48078835880</t>
  </si>
  <si>
    <t>RORM880820HPLMMR03</t>
  </si>
  <si>
    <t>AYUNTAMIENTO 21 3</t>
  </si>
  <si>
    <t>SAN JUAN CAUTLANCINGO</t>
  </si>
  <si>
    <t>mariodromero2008@gmail.com</t>
  </si>
  <si>
    <t>ROMERO</t>
  </si>
  <si>
    <t>GUILLEN</t>
  </si>
  <si>
    <t>MONTALVO</t>
  </si>
  <si>
    <t>ELISEO</t>
  </si>
  <si>
    <t>JULIO CESAR MOLINA ARCIA</t>
  </si>
  <si>
    <t>GUME720801376</t>
  </si>
  <si>
    <t>67907280423</t>
  </si>
  <si>
    <t>GUME720801HVZLNL06</t>
  </si>
  <si>
    <t>HACIENDA DOS LAGUNAS # 198</t>
  </si>
  <si>
    <t>COSTA DORADA</t>
  </si>
  <si>
    <t>229 522 2560</t>
  </si>
  <si>
    <t>guimoneliseo@gmail.com</t>
  </si>
  <si>
    <t>FLORES</t>
  </si>
  <si>
    <t>REYES</t>
  </si>
  <si>
    <t>RICARDO EDUARDO</t>
  </si>
  <si>
    <t>PUEBLA NORTE</t>
  </si>
  <si>
    <t>MANZANO AQUINO JOSE DE JESUS</t>
  </si>
  <si>
    <t>FORR9604173Y5</t>
  </si>
  <si>
    <t>02189668581</t>
  </si>
  <si>
    <t>FORR960417HPLLYC01</t>
  </si>
  <si>
    <t>PV 63 E ORIENTE 1411</t>
  </si>
  <si>
    <t>VILLA UNIVERSITARIA</t>
  </si>
  <si>
    <t>ricardofloresreyes657@gmail.com</t>
  </si>
  <si>
    <t>GARCIA</t>
  </si>
  <si>
    <t>VIVEROS</t>
  </si>
  <si>
    <t>JUAN CARLOS</t>
  </si>
  <si>
    <t>ADAUTA SANGABRIEL ROLANDO</t>
  </si>
  <si>
    <t>GAVJ981005BK7</t>
  </si>
  <si>
    <t>GAVJ981005HVZRVN05</t>
  </si>
  <si>
    <t>ENRIQUE GOMEZ # 1B</t>
  </si>
  <si>
    <t>EL PUEBLITO</t>
  </si>
  <si>
    <t>garciaviveroscharly98@gmail.com</t>
  </si>
  <si>
    <t>LIRA</t>
  </si>
  <si>
    <t>PEREZ</t>
  </si>
  <si>
    <t>JOSE MIGUEL</t>
  </si>
  <si>
    <t>NTla27</t>
  </si>
  <si>
    <t>GONZALEZ PEREZ PAVEL</t>
  </si>
  <si>
    <t>LIPM920418T51</t>
  </si>
  <si>
    <t>61139204665</t>
  </si>
  <si>
    <t>LIPM920418HTLRRG00</t>
  </si>
  <si>
    <t xml:space="preserve">PRIVADA DE LA LUNA # 5 </t>
  </si>
  <si>
    <t>SAN MIGUEL CONTLA</t>
  </si>
  <si>
    <t>josem.lp@hotmail.com</t>
  </si>
  <si>
    <t>LOPEZ</t>
  </si>
  <si>
    <t>CAPITO</t>
  </si>
  <si>
    <t>CARLOS EDUARDO</t>
  </si>
  <si>
    <t>HERNANDEZ MOGUEL JOSE ALFREDO</t>
  </si>
  <si>
    <t>LOCC910921KH2</t>
  </si>
  <si>
    <t>71129106473</t>
  </si>
  <si>
    <t>LOCC910921HCSPPR06</t>
  </si>
  <si>
    <t>AV DE LOS CIRUELOS</t>
  </si>
  <si>
    <t>REAL DEL BOSQUE</t>
  </si>
  <si>
    <t>CHIAPAS</t>
  </si>
  <si>
    <t>carlose125@hotmail.com</t>
  </si>
  <si>
    <t>PERALTA</t>
  </si>
  <si>
    <t>DELFINO</t>
  </si>
  <si>
    <t>PELD900106KV9</t>
  </si>
  <si>
    <t>48089000565</t>
  </si>
  <si>
    <t>PELD900106HPLRPL01</t>
  </si>
  <si>
    <t>GALLARDO LOPEZ FRANCISCO ADGAEL</t>
  </si>
  <si>
    <t>90 PTE 111 4</t>
  </si>
  <si>
    <t>REVOLUCION MEXICANA</t>
  </si>
  <si>
    <t>delfinoperalta2@gmail.com</t>
  </si>
  <si>
    <t>reingreso</t>
  </si>
  <si>
    <t>JOSE GONZALO</t>
  </si>
  <si>
    <t>ZAPATA</t>
  </si>
  <si>
    <t>LARA</t>
  </si>
  <si>
    <t>84038323816</t>
  </si>
  <si>
    <t>ZALG830823HYNPRN00</t>
  </si>
  <si>
    <t>ZALG830823IA2</t>
  </si>
  <si>
    <t>SM259 M105 L2 AV LEON AVICARIO</t>
  </si>
  <si>
    <t>VILLAS ATOCH</t>
  </si>
  <si>
    <t>gonzalozapatalara198@gmail.com</t>
  </si>
  <si>
    <t>CARLOS HERNANDEZ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</si>
</sst>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3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5" fillId="0" borderId="2" xfId="0" applyFont="1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12" fillId="0" borderId="2" xfId="7" applyBorder="1" applyAlignment="1" applyProtection="1">
      <alignment horizontal="left"/>
    </xf>
    <xf numFmtId="0" fontId="0" fillId="23" borderId="3" xfId="0" applyFill="1" applyBorder="1"/>
    <xf numFmtId="0" fontId="0" fillId="17" borderId="0" xfId="0" applyFill="1" applyAlignment="1">
      <alignment horizontal="left"/>
    </xf>
    <xf numFmtId="0" fontId="0" fillId="17" borderId="2" xfId="0" applyFill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8" applyBorder="1"/>
    <xf numFmtId="0" fontId="5" fillId="17" borderId="2" xfId="0" applyFont="1" applyFill="1" applyBorder="1" applyAlignment="1">
      <alignment horizontal="left"/>
    </xf>
    <xf numFmtId="0" fontId="5" fillId="17" borderId="2" xfId="1" applyFill="1" applyBorder="1" applyProtection="1"/>
    <xf numFmtId="0" fontId="0" fillId="17" borderId="2" xfId="0" applyFill="1" applyBorder="1" applyAlignment="1">
      <alignment horizontal="left"/>
    </xf>
    <xf numFmtId="0" fontId="0" fillId="17" borderId="3" xfId="0" applyFill="1" applyBorder="1"/>
    <xf numFmtId="49" fontId="0" fillId="17" borderId="2" xfId="0" applyNumberFormat="1" applyFill="1" applyBorder="1"/>
    <xf numFmtId="15" fontId="0" fillId="17" borderId="2" xfId="0" applyNumberFormat="1" applyFill="1" applyBorder="1" applyAlignment="1">
      <alignment horizontal="left"/>
    </xf>
    <xf numFmtId="44" fontId="10" fillId="17" borderId="2" xfId="2" applyFont="1" applyFill="1" applyBorder="1" applyAlignment="1"/>
    <xf numFmtId="15" fontId="0" fillId="17" borderId="2" xfId="0" applyNumberFormat="1" applyFill="1" applyBorder="1" applyAlignment="1">
      <alignment horizontal="center"/>
    </xf>
    <xf numFmtId="49" fontId="0" fillId="17" borderId="0" xfId="0" applyNumberFormat="1" applyFill="1" applyAlignment="1">
      <alignment horizontal="left"/>
    </xf>
    <xf numFmtId="0" fontId="20" fillId="17" borderId="2" xfId="8" applyFill="1" applyBorder="1"/>
    <xf numFmtId="0" fontId="0" fillId="17" borderId="0" xfId="0" applyFill="1" applyAlignment="1">
      <alignment horizontal="left" wrapText="1"/>
    </xf>
    <xf numFmtId="15" fontId="0" fillId="17" borderId="0" xfId="0" applyNumberFormat="1" applyFill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0" fillId="17" borderId="0" xfId="0" applyFill="1"/>
    <xf numFmtId="49" fontId="0" fillId="17" borderId="2" xfId="0" applyNumberFormat="1" applyFill="1" applyBorder="1" applyAlignment="1">
      <alignment horizontal="left"/>
    </xf>
    <xf numFmtId="0" fontId="0" fillId="17" borderId="2" xfId="0" applyFill="1" applyBorder="1" applyAlignment="1">
      <alignment horizontal="right"/>
    </xf>
    <xf numFmtId="0" fontId="20" fillId="17" borderId="2" xfId="8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49" fontId="0" fillId="0" borderId="2" xfId="0" applyNumberFormat="1" applyBorder="1"/>
    <xf numFmtId="0" fontId="5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garciaviveroscharly98@gmail.com" TargetMode="External"/><Relationship Id="rId7" Type="http://schemas.openxmlformats.org/officeDocument/2006/relationships/hyperlink" Target="mailto:gonzalozapatalara198@gmail.com" TargetMode="External"/><Relationship Id="rId2" Type="http://schemas.openxmlformats.org/officeDocument/2006/relationships/hyperlink" Target="mailto:ricardofloresreyes657@gmail.com" TargetMode="External"/><Relationship Id="rId1" Type="http://schemas.openxmlformats.org/officeDocument/2006/relationships/hyperlink" Target="mailto:mariodromero2008@gmail.com" TargetMode="External"/><Relationship Id="rId6" Type="http://schemas.openxmlformats.org/officeDocument/2006/relationships/hyperlink" Target="mailto:delfinoperalta2@gmail.com" TargetMode="External"/><Relationship Id="rId5" Type="http://schemas.openxmlformats.org/officeDocument/2006/relationships/hyperlink" Target="mailto:carlose125@hotmail.com" TargetMode="External"/><Relationship Id="rId4" Type="http://schemas.openxmlformats.org/officeDocument/2006/relationships/hyperlink" Target="mailto:josem.l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6"/>
  <sheetViews>
    <sheetView tabSelected="1" workbookViewId="0">
      <selection activeCell="O16" sqref="O16"/>
    </sheetView>
  </sheetViews>
  <sheetFormatPr baseColWidth="10" defaultRowHeight="15" x14ac:dyDescent="0.25"/>
  <cols>
    <col min="1" max="1" width="14.140625" bestFit="1" customWidth="1"/>
    <col min="2" max="2" width="10.7109375" customWidth="1"/>
    <col min="3" max="3" width="16.5703125" customWidth="1"/>
    <col min="4" max="4" width="17.28515625" customWidth="1"/>
    <col min="5" max="5" width="19.42578125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253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15" t="s">
        <v>140</v>
      </c>
      <c r="J2" s="65" t="s">
        <v>197</v>
      </c>
      <c r="K2" s="12" t="s">
        <v>245</v>
      </c>
      <c r="L2" s="66" t="s">
        <v>156</v>
      </c>
      <c r="M2" s="66" t="s">
        <v>156</v>
      </c>
      <c r="N2" s="66">
        <v>0</v>
      </c>
      <c r="O2" s="66">
        <v>0</v>
      </c>
      <c r="P2" s="12" t="s">
        <v>246</v>
      </c>
      <c r="Q2" s="15" t="s">
        <v>247</v>
      </c>
      <c r="R2" s="67" t="s">
        <v>248</v>
      </c>
      <c r="S2" s="15" t="s">
        <v>249</v>
      </c>
      <c r="T2" s="79">
        <v>32375</v>
      </c>
      <c r="W2" s="32">
        <v>278.89999999999998</v>
      </c>
      <c r="X2" s="32">
        <v>292.64999999999998</v>
      </c>
      <c r="Y2" s="64">
        <v>45789</v>
      </c>
      <c r="Z2" s="64">
        <v>45789</v>
      </c>
      <c r="AA2" s="59"/>
      <c r="AB2" s="15">
        <v>72710</v>
      </c>
      <c r="AC2" s="15" t="s">
        <v>250</v>
      </c>
      <c r="AD2" s="15" t="s">
        <v>251</v>
      </c>
      <c r="AE2" s="15">
        <v>72764</v>
      </c>
      <c r="AF2" s="15" t="s">
        <v>109</v>
      </c>
      <c r="AG2" s="15">
        <v>2221708312</v>
      </c>
      <c r="AH2" s="68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83" customFormat="1" x14ac:dyDescent="0.25">
      <c r="A3" s="83" t="s">
        <v>316</v>
      </c>
      <c r="C3" s="84" t="s">
        <v>265</v>
      </c>
      <c r="D3" s="84" t="s">
        <v>266</v>
      </c>
      <c r="E3" s="84" t="s">
        <v>267</v>
      </c>
      <c r="F3" s="83" t="s">
        <v>75</v>
      </c>
      <c r="G3" s="83" t="s">
        <v>100</v>
      </c>
      <c r="H3" s="83" t="s">
        <v>119</v>
      </c>
      <c r="I3" s="117" t="s">
        <v>140</v>
      </c>
      <c r="J3" s="84" t="s">
        <v>197</v>
      </c>
      <c r="K3" s="118" t="s">
        <v>268</v>
      </c>
      <c r="L3" s="117" t="s">
        <v>156</v>
      </c>
      <c r="M3" s="117" t="s">
        <v>156</v>
      </c>
      <c r="N3" s="119">
        <v>0</v>
      </c>
      <c r="O3" s="119">
        <v>0</v>
      </c>
      <c r="P3" s="120" t="s">
        <v>269</v>
      </c>
      <c r="Q3" s="84" t="s">
        <v>270</v>
      </c>
      <c r="R3" s="121" t="s">
        <v>271</v>
      </c>
      <c r="S3" s="84" t="s">
        <v>272</v>
      </c>
      <c r="T3" s="122">
        <v>35172</v>
      </c>
      <c r="W3" s="123">
        <v>278.89999999999998</v>
      </c>
      <c r="X3" s="123">
        <v>292.64999999999998</v>
      </c>
      <c r="Y3" s="124">
        <v>45789</v>
      </c>
      <c r="Z3" s="124">
        <v>45789</v>
      </c>
      <c r="AA3" s="125"/>
      <c r="AB3" s="84">
        <v>72589</v>
      </c>
      <c r="AC3" s="84" t="s">
        <v>273</v>
      </c>
      <c r="AD3" s="84" t="s">
        <v>274</v>
      </c>
      <c r="AE3" s="84">
        <v>72589</v>
      </c>
      <c r="AF3" s="84" t="s">
        <v>109</v>
      </c>
      <c r="AG3" s="84">
        <v>2225809528</v>
      </c>
      <c r="AH3" s="126" t="s">
        <v>275</v>
      </c>
      <c r="AM3" s="83" t="s">
        <v>78</v>
      </c>
      <c r="AO3" s="127" t="s">
        <v>59</v>
      </c>
      <c r="AQ3" s="128"/>
      <c r="AR3" s="128"/>
      <c r="AU3" s="128"/>
      <c r="AV3" s="83" t="s">
        <v>228</v>
      </c>
    </row>
    <row r="4" spans="1:48" s="57" customFormat="1" x14ac:dyDescent="0.25">
      <c r="A4" s="57" t="s">
        <v>51</v>
      </c>
      <c r="C4" s="85" t="s">
        <v>285</v>
      </c>
      <c r="D4" s="85" t="s">
        <v>286</v>
      </c>
      <c r="E4" s="85" t="s">
        <v>287</v>
      </c>
      <c r="F4" s="57" t="s">
        <v>75</v>
      </c>
      <c r="G4" s="57" t="s">
        <v>100</v>
      </c>
      <c r="H4" s="57" t="s">
        <v>119</v>
      </c>
      <c r="I4" s="87" t="s">
        <v>186</v>
      </c>
      <c r="J4" s="87" t="s">
        <v>197</v>
      </c>
      <c r="K4" s="82" t="s">
        <v>114</v>
      </c>
      <c r="L4" s="86" t="s">
        <v>160</v>
      </c>
      <c r="M4" s="86" t="s">
        <v>56</v>
      </c>
      <c r="N4" s="90">
        <v>2</v>
      </c>
      <c r="O4" s="88" t="s">
        <v>288</v>
      </c>
      <c r="P4" s="89" t="s">
        <v>289</v>
      </c>
      <c r="Q4" s="92" t="s">
        <v>290</v>
      </c>
      <c r="R4" s="93" t="s">
        <v>291</v>
      </c>
      <c r="S4" s="92" t="s">
        <v>292</v>
      </c>
      <c r="T4" s="94">
        <v>33712</v>
      </c>
      <c r="W4" s="32">
        <v>278.89999999999998</v>
      </c>
      <c r="X4" s="32">
        <v>292.64999999999998</v>
      </c>
      <c r="Y4" s="91">
        <v>45789</v>
      </c>
      <c r="Z4" s="91">
        <v>45789</v>
      </c>
      <c r="AA4" s="59"/>
      <c r="AB4" s="69">
        <v>90600</v>
      </c>
      <c r="AC4" s="95" t="s">
        <v>293</v>
      </c>
      <c r="AD4" s="95" t="s">
        <v>294</v>
      </c>
      <c r="AE4" s="69">
        <v>90640</v>
      </c>
      <c r="AF4" s="95" t="s">
        <v>114</v>
      </c>
      <c r="AG4" s="69">
        <v>2412761198</v>
      </c>
      <c r="AH4" s="97" t="s">
        <v>295</v>
      </c>
      <c r="AM4" s="96" t="s">
        <v>78</v>
      </c>
      <c r="AN4" s="96"/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5" t="s">
        <v>254</v>
      </c>
      <c r="D5" s="65" t="s">
        <v>255</v>
      </c>
      <c r="E5" s="65" t="s">
        <v>256</v>
      </c>
      <c r="F5" s="57" t="s">
        <v>75</v>
      </c>
      <c r="G5" s="57" t="s">
        <v>100</v>
      </c>
      <c r="H5" s="57" t="s">
        <v>121</v>
      </c>
      <c r="I5" s="65" t="s">
        <v>66</v>
      </c>
      <c r="J5" s="65" t="s">
        <v>102</v>
      </c>
      <c r="K5" s="70" t="s">
        <v>102</v>
      </c>
      <c r="L5" s="70" t="s">
        <v>156</v>
      </c>
      <c r="M5" s="70" t="s">
        <v>156</v>
      </c>
      <c r="N5" s="70">
        <v>0</v>
      </c>
      <c r="O5" s="73">
        <v>0</v>
      </c>
      <c r="P5" s="65" t="s">
        <v>257</v>
      </c>
      <c r="Q5" s="65" t="s">
        <v>258</v>
      </c>
      <c r="R5" s="71" t="s">
        <v>259</v>
      </c>
      <c r="S5" s="65" t="s">
        <v>260</v>
      </c>
      <c r="T5" s="79">
        <v>26512</v>
      </c>
      <c r="U5" s="57">
        <v>3019037232</v>
      </c>
      <c r="W5" s="32">
        <v>278.89999999999998</v>
      </c>
      <c r="X5" s="32">
        <v>292.64999999999998</v>
      </c>
      <c r="Y5" s="64">
        <v>45789</v>
      </c>
      <c r="Z5" s="64">
        <v>45789</v>
      </c>
      <c r="AA5" s="59"/>
      <c r="AB5" s="69">
        <v>94970</v>
      </c>
      <c r="AC5" s="65" t="s">
        <v>261</v>
      </c>
      <c r="AD5" s="65" t="s">
        <v>262</v>
      </c>
      <c r="AE5" s="69">
        <v>91808</v>
      </c>
      <c r="AF5" s="65" t="s">
        <v>102</v>
      </c>
      <c r="AG5" s="69" t="s">
        <v>263</v>
      </c>
      <c r="AH5" s="72" t="s">
        <v>264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65" t="s">
        <v>276</v>
      </c>
      <c r="D6" s="65" t="s">
        <v>277</v>
      </c>
      <c r="E6" s="65" t="s">
        <v>278</v>
      </c>
      <c r="F6" s="57" t="s">
        <v>75</v>
      </c>
      <c r="G6" s="57" t="s">
        <v>100</v>
      </c>
      <c r="H6" s="57" t="s">
        <v>119</v>
      </c>
      <c r="I6" s="15" t="s">
        <v>187</v>
      </c>
      <c r="J6" s="15" t="s">
        <v>194</v>
      </c>
      <c r="K6" s="82" t="s">
        <v>120</v>
      </c>
      <c r="L6" s="77" t="s">
        <v>156</v>
      </c>
      <c r="M6" s="77" t="s">
        <v>156</v>
      </c>
      <c r="N6" s="78">
        <v>0</v>
      </c>
      <c r="O6" s="65">
        <v>0</v>
      </c>
      <c r="P6" s="15" t="s">
        <v>279</v>
      </c>
      <c r="Q6" s="65" t="s">
        <v>280</v>
      </c>
      <c r="R6" s="71">
        <v>46179851640</v>
      </c>
      <c r="S6" s="65" t="s">
        <v>281</v>
      </c>
      <c r="T6" s="79">
        <v>36073</v>
      </c>
      <c r="W6" s="28">
        <v>318.93</v>
      </c>
      <c r="X6" s="28">
        <v>334.66</v>
      </c>
      <c r="Y6" s="64">
        <v>45789</v>
      </c>
      <c r="Z6" s="64">
        <v>45789</v>
      </c>
      <c r="AA6" s="59"/>
      <c r="AB6" s="80">
        <v>91380</v>
      </c>
      <c r="AC6" s="65" t="s">
        <v>282</v>
      </c>
      <c r="AD6" s="65" t="s">
        <v>283</v>
      </c>
      <c r="AE6" s="69">
        <v>92403</v>
      </c>
      <c r="AF6" s="65" t="s">
        <v>102</v>
      </c>
      <c r="AG6" s="69">
        <v>2283657547</v>
      </c>
      <c r="AH6" s="81" t="s">
        <v>284</v>
      </c>
      <c r="AM6" s="57" t="s">
        <v>78</v>
      </c>
      <c r="AO6" s="60" t="s">
        <v>59</v>
      </c>
      <c r="AQ6" s="58"/>
      <c r="AR6" s="58"/>
      <c r="AU6" s="58"/>
      <c r="AV6" s="57" t="s">
        <v>234</v>
      </c>
    </row>
    <row r="7" spans="1:48" s="130" customFormat="1" x14ac:dyDescent="0.25">
      <c r="A7" s="83" t="s">
        <v>316</v>
      </c>
      <c r="C7" s="119" t="s">
        <v>296</v>
      </c>
      <c r="D7" s="119" t="s">
        <v>297</v>
      </c>
      <c r="E7" s="119" t="s">
        <v>298</v>
      </c>
      <c r="F7" s="83" t="s">
        <v>75</v>
      </c>
      <c r="G7" s="83" t="s">
        <v>100</v>
      </c>
      <c r="H7" s="83" t="s">
        <v>119</v>
      </c>
      <c r="I7" s="84" t="s">
        <v>140</v>
      </c>
      <c r="J7" s="84" t="s">
        <v>198</v>
      </c>
      <c r="K7" s="84" t="s">
        <v>117</v>
      </c>
      <c r="L7" s="117" t="s">
        <v>156</v>
      </c>
      <c r="M7" s="117" t="s">
        <v>156</v>
      </c>
      <c r="N7" s="119">
        <v>0</v>
      </c>
      <c r="O7" s="119">
        <v>0</v>
      </c>
      <c r="P7" s="119" t="s">
        <v>299</v>
      </c>
      <c r="Q7" s="119" t="s">
        <v>300</v>
      </c>
      <c r="R7" s="131" t="s">
        <v>301</v>
      </c>
      <c r="S7" s="119" t="s">
        <v>302</v>
      </c>
      <c r="T7" s="122">
        <v>33502</v>
      </c>
      <c r="W7" s="123">
        <v>278.89999999999998</v>
      </c>
      <c r="X7" s="123">
        <v>292.64999999999998</v>
      </c>
      <c r="Y7" s="124">
        <v>45789</v>
      </c>
      <c r="Z7" s="124">
        <v>45789</v>
      </c>
      <c r="AB7" s="132">
        <v>29140</v>
      </c>
      <c r="AC7" s="119" t="s">
        <v>303</v>
      </c>
      <c r="AD7" s="119" t="s">
        <v>304</v>
      </c>
      <c r="AE7" s="132">
        <v>29040</v>
      </c>
      <c r="AF7" s="119" t="s">
        <v>305</v>
      </c>
      <c r="AG7" s="132">
        <v>9618895931</v>
      </c>
      <c r="AH7" s="133" t="s">
        <v>306</v>
      </c>
      <c r="AM7" s="83" t="s">
        <v>69</v>
      </c>
      <c r="AN7" s="83"/>
      <c r="AO7" s="127" t="s">
        <v>59</v>
      </c>
      <c r="AV7" s="83" t="s">
        <v>231</v>
      </c>
    </row>
    <row r="8" spans="1:48" x14ac:dyDescent="0.25">
      <c r="A8" s="99" t="s">
        <v>316</v>
      </c>
      <c r="C8" s="101" t="s">
        <v>307</v>
      </c>
      <c r="D8" s="101" t="s">
        <v>296</v>
      </c>
      <c r="E8" s="101" t="s">
        <v>308</v>
      </c>
      <c r="F8" s="99" t="s">
        <v>75</v>
      </c>
      <c r="G8" s="99" t="s">
        <v>100</v>
      </c>
      <c r="H8" s="99" t="s">
        <v>119</v>
      </c>
      <c r="I8" s="107" t="s">
        <v>66</v>
      </c>
      <c r="J8" s="103" t="s">
        <v>197</v>
      </c>
      <c r="K8" s="104" t="s">
        <v>268</v>
      </c>
      <c r="L8" s="106" t="s">
        <v>156</v>
      </c>
      <c r="M8" s="106" t="s">
        <v>156</v>
      </c>
      <c r="N8" s="105">
        <v>0</v>
      </c>
      <c r="O8" s="105">
        <v>0</v>
      </c>
      <c r="P8" s="102" t="s">
        <v>312</v>
      </c>
      <c r="Q8" s="108" t="s">
        <v>309</v>
      </c>
      <c r="R8" s="109" t="s">
        <v>310</v>
      </c>
      <c r="S8" s="108" t="s">
        <v>311</v>
      </c>
      <c r="T8" s="98">
        <v>32879</v>
      </c>
      <c r="U8">
        <v>7124027857</v>
      </c>
      <c r="W8" s="32">
        <v>278.89999999999998</v>
      </c>
      <c r="X8" s="32">
        <v>292.64999999999998</v>
      </c>
      <c r="Y8" s="110">
        <v>45789</v>
      </c>
      <c r="Z8" s="110">
        <v>45789</v>
      </c>
      <c r="AB8" s="112">
        <v>72200</v>
      </c>
      <c r="AC8" s="112" t="s">
        <v>313</v>
      </c>
      <c r="AD8" s="112" t="s">
        <v>314</v>
      </c>
      <c r="AE8" s="112">
        <v>72200</v>
      </c>
      <c r="AF8" s="112" t="s">
        <v>109</v>
      </c>
      <c r="AG8" s="112">
        <v>2222253647</v>
      </c>
      <c r="AH8" s="116" t="s">
        <v>315</v>
      </c>
      <c r="AM8" s="99" t="s">
        <v>78</v>
      </c>
      <c r="AN8" s="99"/>
      <c r="AO8" s="60" t="s">
        <v>59</v>
      </c>
      <c r="AV8" s="99" t="s">
        <v>228</v>
      </c>
    </row>
    <row r="9" spans="1:48" x14ac:dyDescent="0.25">
      <c r="A9" s="99" t="s">
        <v>51</v>
      </c>
      <c r="C9" s="134" t="s">
        <v>318</v>
      </c>
      <c r="D9" s="134" t="s">
        <v>319</v>
      </c>
      <c r="E9" s="134" t="s">
        <v>317</v>
      </c>
      <c r="F9" s="99" t="s">
        <v>75</v>
      </c>
      <c r="G9" s="99" t="s">
        <v>100</v>
      </c>
      <c r="H9" s="99" t="s">
        <v>119</v>
      </c>
      <c r="I9" s="114" t="s">
        <v>137</v>
      </c>
      <c r="J9" s="112" t="s">
        <v>198</v>
      </c>
      <c r="K9" s="111" t="s">
        <v>67</v>
      </c>
      <c r="L9" s="115" t="s">
        <v>159</v>
      </c>
      <c r="M9" s="115" t="s">
        <v>156</v>
      </c>
      <c r="N9" s="115">
        <v>0</v>
      </c>
      <c r="O9" s="115">
        <v>0</v>
      </c>
      <c r="P9" s="137" t="s">
        <v>326</v>
      </c>
      <c r="Q9" s="134" t="s">
        <v>322</v>
      </c>
      <c r="R9" s="136" t="s">
        <v>320</v>
      </c>
      <c r="S9" s="134" t="s">
        <v>321</v>
      </c>
      <c r="T9" s="98">
        <v>30551</v>
      </c>
      <c r="W9" s="32">
        <v>280.89999999999998</v>
      </c>
      <c r="X9" s="32">
        <v>294.75</v>
      </c>
      <c r="Y9" s="113">
        <v>45789</v>
      </c>
      <c r="Z9" s="113">
        <v>45789</v>
      </c>
      <c r="AB9" s="112">
        <v>97130</v>
      </c>
      <c r="AC9" s="134" t="s">
        <v>323</v>
      </c>
      <c r="AD9" s="134" t="s">
        <v>324</v>
      </c>
      <c r="AE9" s="135">
        <v>77500</v>
      </c>
      <c r="AF9" s="112" t="s">
        <v>166</v>
      </c>
      <c r="AG9" s="135">
        <v>9981264774</v>
      </c>
      <c r="AH9" s="100" t="s">
        <v>325</v>
      </c>
      <c r="AM9" s="99" t="s">
        <v>69</v>
      </c>
      <c r="AN9" s="99"/>
      <c r="AO9" s="60" t="s">
        <v>59</v>
      </c>
      <c r="AV9" s="99" t="s">
        <v>231</v>
      </c>
    </row>
    <row r="16" spans="1:48" x14ac:dyDescent="0.25">
      <c r="T16" s="122">
        <v>33502</v>
      </c>
      <c r="U16" s="129">
        <f t="shared" ref="U16" si="0">MONTH(T16)</f>
        <v>9</v>
      </c>
      <c r="V16" s="129">
        <f t="shared" ref="V16" si="1">YEAR(T16)</f>
        <v>1991</v>
      </c>
      <c r="W16" s="129">
        <f t="shared" ref="W16" si="2">2025-V16</f>
        <v>34</v>
      </c>
    </row>
  </sheetData>
  <hyperlinks>
    <hyperlink ref="AH2" r:id="rId1" xr:uid="{00000000-0004-0000-0000-0000D2000000}"/>
    <hyperlink ref="AH3" r:id="rId2" xr:uid="{00000000-0004-0000-0000-0000D3000000}"/>
    <hyperlink ref="AH6" r:id="rId3" xr:uid="{7D020792-A325-4072-902D-1E91CD5B9745}"/>
    <hyperlink ref="AH4" r:id="rId4" xr:uid="{26C60B73-609E-4FAA-BC95-7C437721BFCC}"/>
    <hyperlink ref="AH7" r:id="rId5" xr:uid="{79047323-1D44-45C9-B963-C33C1AF5C7E0}"/>
    <hyperlink ref="AH8" r:id="rId6" xr:uid="{00000000-0004-0000-0000-0000D4000000}"/>
    <hyperlink ref="AH9" r:id="rId7" xr:uid="{1DC5169F-DC3E-44D5-B27E-D20DB2C8F533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 A4:A5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I9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 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 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 AM5 AM7 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 AN5 AN7 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 AO5 AO7 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 AV7:AV9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F1"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2025-05-09T21:58:20Z</dcterms:modified>
</cp:coreProperties>
</file>