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Viaticos\2025\Tuxtla.2\"/>
    </mc:Choice>
  </mc:AlternateContent>
  <xr:revisionPtr revIDLastSave="0" documentId="13_ncr:1_{E0F355F3-6BDB-4866-909C-47F5C9E35D11}" xr6:coauthVersionLast="47" xr6:coauthVersionMax="47" xr10:uidLastSave="{00000000-0000-0000-0000-000000000000}"/>
  <bookViews>
    <workbookView xWindow="-110" yWindow="-110" windowWidth="19420" windowHeight="10420" xr2:uid="{01199D2A-7DC4-470B-8AAE-2091C257EEC8}"/>
  </bookViews>
  <sheets>
    <sheet name="Viatic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8" i="1"/>
  <c r="K9" i="1"/>
  <c r="K10" i="1"/>
  <c r="K11" i="1"/>
  <c r="D18" i="1"/>
  <c r="K4" i="1"/>
  <c r="K5" i="1"/>
  <c r="K6" i="1"/>
  <c r="K7" i="1"/>
  <c r="G3" i="1"/>
  <c r="K12" i="1" l="1"/>
  <c r="G5" i="1" l="1"/>
  <c r="G8" i="1" l="1"/>
</calcChain>
</file>

<file path=xl/sharedStrings.xml><?xml version="1.0" encoding="utf-8"?>
<sst xmlns="http://schemas.openxmlformats.org/spreadsheetml/2006/main" count="22" uniqueCount="22">
  <si>
    <t>Total</t>
  </si>
  <si>
    <t>Diferencia</t>
  </si>
  <si>
    <t>Dinero en tarjeta</t>
  </si>
  <si>
    <t>Caja chica</t>
  </si>
  <si>
    <t>Efectivo</t>
  </si>
  <si>
    <t>Tuxtla</t>
  </si>
  <si>
    <t>Autobus CDMX - Puebla</t>
  </si>
  <si>
    <t>Autobus Puebla - CDMX</t>
  </si>
  <si>
    <t>Comida.1</t>
  </si>
  <si>
    <t>Comida.2</t>
  </si>
  <si>
    <t>Comida.3</t>
  </si>
  <si>
    <t>Comida.4</t>
  </si>
  <si>
    <t>Comida.5</t>
  </si>
  <si>
    <t>Comida.6</t>
  </si>
  <si>
    <t>Comida.7</t>
  </si>
  <si>
    <t>Comida.8</t>
  </si>
  <si>
    <t>Hotel</t>
  </si>
  <si>
    <t>Taxi Aeropuerto - Hotel</t>
  </si>
  <si>
    <t>Propinas</t>
  </si>
  <si>
    <t>Taxis</t>
  </si>
  <si>
    <t>Cantidad</t>
  </si>
  <si>
    <t>Billetes-Monedas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</si>
</sst>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44" fontId="0" fillId="4" borderId="0" xfId="0" applyNumberFormat="1" applyFill="1"/>
    <xf numFmtId="44" fontId="0" fillId="0" borderId="0" xfId="0" applyNumberFormat="1"/>
    <xf numFmtId="44" fontId="0" fillId="2" borderId="5" xfId="0" applyNumberFormat="1" applyFill="1" applyBorder="1"/>
    <xf numFmtId="0" fontId="0" fillId="2" borderId="4" xfId="0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6" xfId="0" applyBorder="1"/>
    <xf numFmtId="44" fontId="0" fillId="0" borderId="6" xfId="0" applyNumberFormat="1" applyBorder="1"/>
    <xf numFmtId="44" fontId="0" fillId="0" borderId="1" xfId="1" applyFont="1" applyFill="1" applyBorder="1"/>
    <xf numFmtId="44" fontId="0" fillId="6" borderId="9" xfId="0" applyNumberFormat="1" applyFill="1" applyBorder="1"/>
    <xf numFmtId="0" fontId="0" fillId="3" borderId="10" xfId="0" applyFill="1" applyBorder="1"/>
    <xf numFmtId="44" fontId="0" fillId="3" borderId="11" xfId="0" applyNumberFormat="1" applyFill="1" applyBorder="1"/>
    <xf numFmtId="0" fontId="0" fillId="7" borderId="12" xfId="0" applyFill="1" applyBorder="1"/>
    <xf numFmtId="44" fontId="0" fillId="7" borderId="13" xfId="0" applyNumberFormat="1" applyFill="1" applyBorder="1"/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7" xfId="0" applyNumberFormat="1" applyBorder="1"/>
    <xf numFmtId="44" fontId="0" fillId="0" borderId="6" xfId="1" applyFont="1" applyBorder="1"/>
    <xf numFmtId="0" fontId="0" fillId="0" borderId="6" xfId="0" applyBorder="1" applyAlignment="1">
      <alignment horizontal="center"/>
    </xf>
    <xf numFmtId="0" fontId="2" fillId="0" borderId="14" xfId="0" applyFont="1" applyBorder="1" applyAlignment="1">
      <alignment horizontal="center"/>
    </xf>
    <xf numFmtId="44" fontId="0" fillId="2" borderId="14" xfId="0" applyNumberFormat="1" applyFill="1" applyBorder="1"/>
    <xf numFmtId="0" fontId="0" fillId="6" borderId="8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4DFD-9669-4891-9FE6-B169EEF7F412}">
  <dimension ref="C1:K18"/>
  <sheetViews>
    <sheetView showGridLines="0" tabSelected="1" zoomScale="95" zoomScaleNormal="95" workbookViewId="0">
      <selection activeCell="F14" sqref="F14"/>
    </sheetView>
  </sheetViews>
  <sheetFormatPr baseColWidth="10" defaultRowHeight="14.5" x14ac:dyDescent="0.35"/>
  <cols>
    <col min="1" max="1" width="4.08984375" customWidth="1"/>
    <col min="2" max="2" width="2.6328125" customWidth="1"/>
    <col min="3" max="3" width="20.6328125" bestFit="1" customWidth="1"/>
    <col min="4" max="4" width="10.36328125" bestFit="1" customWidth="1"/>
    <col min="6" max="6" width="14.90625" bestFit="1" customWidth="1"/>
    <col min="7" max="7" width="11.36328125" bestFit="1" customWidth="1"/>
    <col min="9" max="9" width="14" bestFit="1" customWidth="1"/>
    <col min="10" max="10" width="7.7265625" style="17" bestFit="1" customWidth="1"/>
    <col min="11" max="11" width="10.36328125" bestFit="1" customWidth="1"/>
  </cols>
  <sheetData>
    <row r="1" spans="3:11" ht="14" customHeight="1" thickBot="1" x14ac:dyDescent="0.4"/>
    <row r="2" spans="3:11" ht="13" customHeight="1" thickBot="1" x14ac:dyDescent="0.4">
      <c r="I2" s="22" t="s">
        <v>21</v>
      </c>
      <c r="J2" s="22" t="s">
        <v>20</v>
      </c>
    </row>
    <row r="3" spans="3:11" ht="15" thickBot="1" x14ac:dyDescent="0.4">
      <c r="C3" s="25" t="s">
        <v>5</v>
      </c>
      <c r="D3" s="26"/>
      <c r="F3" s="24" t="s">
        <v>3</v>
      </c>
      <c r="G3" s="11">
        <f>15117</f>
        <v>15117</v>
      </c>
      <c r="I3" s="20">
        <v>500</v>
      </c>
      <c r="J3" s="21">
        <v>0</v>
      </c>
      <c r="K3" s="7">
        <f>I3*J3</f>
        <v>0</v>
      </c>
    </row>
    <row r="4" spans="3:11" x14ac:dyDescent="0.35">
      <c r="C4" s="8" t="s">
        <v>6</v>
      </c>
      <c r="D4" s="9">
        <v>458</v>
      </c>
      <c r="F4" s="12" t="s">
        <v>2</v>
      </c>
      <c r="G4" s="13">
        <v>7344</v>
      </c>
      <c r="I4" s="16">
        <v>200</v>
      </c>
      <c r="J4" s="18">
        <v>1</v>
      </c>
      <c r="K4" s="7">
        <f t="shared" ref="K4:K11" si="0">I4*J4</f>
        <v>200</v>
      </c>
    </row>
    <row r="5" spans="3:11" ht="15" thickBot="1" x14ac:dyDescent="0.4">
      <c r="C5" s="6" t="s">
        <v>7</v>
      </c>
      <c r="D5" s="7">
        <v>458</v>
      </c>
      <c r="F5" s="14" t="s">
        <v>4</v>
      </c>
      <c r="G5" s="15">
        <f>K12</f>
        <v>390</v>
      </c>
      <c r="I5" s="16">
        <v>100</v>
      </c>
      <c r="J5" s="18">
        <v>1</v>
      </c>
      <c r="K5" s="7">
        <f t="shared" si="0"/>
        <v>100</v>
      </c>
    </row>
    <row r="6" spans="3:11" x14ac:dyDescent="0.35">
      <c r="C6" s="6" t="s">
        <v>8</v>
      </c>
      <c r="D6" s="7">
        <v>103</v>
      </c>
      <c r="I6" s="16">
        <v>50</v>
      </c>
      <c r="J6" s="18">
        <v>1</v>
      </c>
      <c r="K6" s="7">
        <f t="shared" si="0"/>
        <v>50</v>
      </c>
    </row>
    <row r="7" spans="3:11" x14ac:dyDescent="0.35">
      <c r="C7" s="6" t="s">
        <v>9</v>
      </c>
      <c r="D7" s="7">
        <v>365</v>
      </c>
      <c r="I7" s="16">
        <v>20</v>
      </c>
      <c r="J7" s="18">
        <v>2</v>
      </c>
      <c r="K7" s="7">
        <f t="shared" si="0"/>
        <v>40</v>
      </c>
    </row>
    <row r="8" spans="3:11" x14ac:dyDescent="0.35">
      <c r="C8" s="6" t="s">
        <v>10</v>
      </c>
      <c r="D8" s="7">
        <v>271</v>
      </c>
      <c r="F8" s="1" t="s">
        <v>1</v>
      </c>
      <c r="G8" s="2">
        <f>(D18+G4+G5)-(G3)</f>
        <v>63.489999999999782</v>
      </c>
      <c r="I8" s="16">
        <v>10</v>
      </c>
      <c r="J8" s="18">
        <v>0</v>
      </c>
      <c r="K8" s="7">
        <f t="shared" si="0"/>
        <v>0</v>
      </c>
    </row>
    <row r="9" spans="3:11" x14ac:dyDescent="0.35">
      <c r="C9" s="6" t="s">
        <v>11</v>
      </c>
      <c r="D9" s="7">
        <v>93.49</v>
      </c>
      <c r="G9" s="3"/>
      <c r="I9" s="16">
        <v>5</v>
      </c>
      <c r="J9" s="18">
        <v>0</v>
      </c>
      <c r="K9" s="7">
        <f t="shared" si="0"/>
        <v>0</v>
      </c>
    </row>
    <row r="10" spans="3:11" x14ac:dyDescent="0.35">
      <c r="C10" s="6" t="s">
        <v>12</v>
      </c>
      <c r="D10" s="7">
        <v>348</v>
      </c>
      <c r="I10" s="16">
        <v>2</v>
      </c>
      <c r="J10" s="18">
        <v>0</v>
      </c>
      <c r="K10" s="7">
        <f t="shared" si="0"/>
        <v>0</v>
      </c>
    </row>
    <row r="11" spans="3:11" ht="15" thickBot="1" x14ac:dyDescent="0.4">
      <c r="C11" s="6" t="s">
        <v>13</v>
      </c>
      <c r="D11" s="7">
        <v>458</v>
      </c>
      <c r="I11" s="10">
        <v>1</v>
      </c>
      <c r="J11" s="18">
        <v>0</v>
      </c>
      <c r="K11" s="19">
        <f t="shared" si="0"/>
        <v>0</v>
      </c>
    </row>
    <row r="12" spans="3:11" ht="15" thickBot="1" x14ac:dyDescent="0.4">
      <c r="C12" s="6" t="s">
        <v>14</v>
      </c>
      <c r="D12" s="10">
        <v>233</v>
      </c>
      <c r="G12" s="3"/>
      <c r="K12" s="23">
        <f>SUM(K3:K11)</f>
        <v>390</v>
      </c>
    </row>
    <row r="13" spans="3:11" x14ac:dyDescent="0.35">
      <c r="C13" s="6" t="s">
        <v>15</v>
      </c>
      <c r="D13" s="7">
        <v>393</v>
      </c>
    </row>
    <row r="14" spans="3:11" x14ac:dyDescent="0.35">
      <c r="C14" s="6" t="s">
        <v>16</v>
      </c>
      <c r="D14" s="7">
        <v>2550</v>
      </c>
    </row>
    <row r="15" spans="3:11" x14ac:dyDescent="0.35">
      <c r="C15" s="6" t="s">
        <v>17</v>
      </c>
      <c r="D15" s="7">
        <v>500</v>
      </c>
    </row>
    <row r="16" spans="3:11" x14ac:dyDescent="0.35">
      <c r="C16" s="6" t="s">
        <v>18</v>
      </c>
      <c r="D16" s="10">
        <v>204</v>
      </c>
    </row>
    <row r="17" spans="3:4" ht="15" thickBot="1" x14ac:dyDescent="0.4">
      <c r="C17" s="6" t="s">
        <v>19</v>
      </c>
      <c r="D17" s="10">
        <v>1012</v>
      </c>
    </row>
    <row r="18" spans="3:4" ht="15" thickBot="1" x14ac:dyDescent="0.4">
      <c r="C18" s="5" t="s">
        <v>0</v>
      </c>
      <c r="D18" s="4">
        <f>SUM(D4:D17)</f>
        <v>7446.49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2025-04-10T21:30:28Z</dcterms:created>
  <dcterms:modified xsi:type="dcterms:W3CDTF">2025-08-31T16:48:22Z</dcterms:modified>
</cp:coreProperties>
</file>